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630730\Desktop\SLBC June-2021\Booklet\"/>
    </mc:Choice>
  </mc:AlternateContent>
  <xr:revisionPtr revIDLastSave="0" documentId="13_ncr:1_{5EC43BEE-DAB7-4834-BB2A-F2EBC2084E5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istrictwise_ACP-NPA-OUTSATNDI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U5" i="1" l="1"/>
  <c r="AV5" i="1"/>
  <c r="AU6" i="1"/>
  <c r="AV6" i="1"/>
  <c r="AU7" i="1"/>
  <c r="AV7" i="1"/>
  <c r="AU8" i="1"/>
  <c r="AV8" i="1"/>
  <c r="AU9" i="1"/>
  <c r="AV9" i="1"/>
  <c r="AU10" i="1"/>
  <c r="AV10" i="1"/>
  <c r="AU11" i="1"/>
  <c r="AV11" i="1"/>
  <c r="AU12" i="1"/>
  <c r="AV12" i="1"/>
  <c r="AU13" i="1"/>
  <c r="AV13" i="1"/>
  <c r="AU14" i="1"/>
  <c r="AV14" i="1"/>
  <c r="AU15" i="1"/>
  <c r="AV15" i="1"/>
  <c r="AV4" i="1"/>
  <c r="AU4" i="1"/>
  <c r="AG5" i="1"/>
  <c r="AH5" i="1"/>
  <c r="AG6" i="1"/>
  <c r="AH6" i="1"/>
  <c r="AG7" i="1"/>
  <c r="AH7" i="1"/>
  <c r="AG8" i="1"/>
  <c r="AH8" i="1"/>
  <c r="AG9" i="1"/>
  <c r="AH9" i="1"/>
  <c r="AG10" i="1"/>
  <c r="AH10" i="1"/>
  <c r="AG11" i="1"/>
  <c r="AH11" i="1"/>
  <c r="AG12" i="1"/>
  <c r="AH12" i="1"/>
  <c r="AG13" i="1"/>
  <c r="AH13" i="1"/>
  <c r="AG14" i="1"/>
  <c r="AH14" i="1"/>
  <c r="AG15" i="1"/>
  <c r="AH15" i="1"/>
  <c r="AH4" i="1"/>
  <c r="AG4" i="1"/>
</calcChain>
</file>

<file path=xl/sharedStrings.xml><?xml version="1.0" encoding="utf-8"?>
<sst xmlns="http://schemas.openxmlformats.org/spreadsheetml/2006/main" count="63" uniqueCount="61">
  <si>
    <t>District wise ACP-NPA OUTSATNDING report of Meghalaya as on date 30-06-2021</t>
  </si>
  <si>
    <t xml:space="preserve">(Amount in Rs.Lakhs) </t>
  </si>
  <si>
    <t>Sl No.</t>
  </si>
  <si>
    <t>District Name</t>
  </si>
  <si>
    <t>Crop No</t>
  </si>
  <si>
    <t>Crop Amt</t>
  </si>
  <si>
    <t>Term Loan No</t>
  </si>
  <si>
    <t>Term Loan Amt</t>
  </si>
  <si>
    <t>Agri Infra No</t>
  </si>
  <si>
    <t>Agri Infra Amt</t>
  </si>
  <si>
    <t>Ancillary No</t>
  </si>
  <si>
    <t>Ancillary Amt</t>
  </si>
  <si>
    <t>Micro No</t>
  </si>
  <si>
    <t>Micro Amt</t>
  </si>
  <si>
    <t>Small No</t>
  </si>
  <si>
    <t>Small Amt</t>
  </si>
  <si>
    <t>Medium No</t>
  </si>
  <si>
    <t>Medium Amt</t>
  </si>
  <si>
    <t>KVIC No</t>
  </si>
  <si>
    <t>KVIC Amt</t>
  </si>
  <si>
    <t>Other MSME No</t>
  </si>
  <si>
    <t>Other MSME Amt</t>
  </si>
  <si>
    <t>Export No</t>
  </si>
  <si>
    <t>Export Amt</t>
  </si>
  <si>
    <t>Education PS No</t>
  </si>
  <si>
    <t>Education PS Amt</t>
  </si>
  <si>
    <t>Housing PS No</t>
  </si>
  <si>
    <t>Housing PS Amt</t>
  </si>
  <si>
    <t>Social Infra No</t>
  </si>
  <si>
    <t>Social Infra Amt</t>
  </si>
  <si>
    <t>Renewable No</t>
  </si>
  <si>
    <t>Renewable Amt</t>
  </si>
  <si>
    <t>Other PS No</t>
  </si>
  <si>
    <t>Other PS Amt</t>
  </si>
  <si>
    <t>Loans Weaker No</t>
  </si>
  <si>
    <t>Loans Weaker Amt</t>
  </si>
  <si>
    <t>Agri NPS No</t>
  </si>
  <si>
    <t>Agri NPS Amt</t>
  </si>
  <si>
    <t>Education NPS No</t>
  </si>
  <si>
    <t>Education NPS Amt</t>
  </si>
  <si>
    <t>Housing NPS No</t>
  </si>
  <si>
    <t>Housing NPS Amt</t>
  </si>
  <si>
    <t>Personal Loan No</t>
  </si>
  <si>
    <t>Personal Loan Amt</t>
  </si>
  <si>
    <t>Other NPS No</t>
  </si>
  <si>
    <t>Other NPS Amt</t>
  </si>
  <si>
    <t>EASTGAROHILLS</t>
  </si>
  <si>
    <t>EASTJAINTIAHILLS</t>
  </si>
  <si>
    <t>EASTKHASIHILLS</t>
  </si>
  <si>
    <t>NORTHGAROHILLS</t>
  </si>
  <si>
    <t>RIBHOI</t>
  </si>
  <si>
    <t>SOUTHGAROHILLS</t>
  </si>
  <si>
    <t>SOUTHWESTGAROHILLS</t>
  </si>
  <si>
    <t>SOUTHWESTKHASIHILLS</t>
  </si>
  <si>
    <t>WESTGAROHILLS</t>
  </si>
  <si>
    <t>WESTJAINTIAHILLS</t>
  </si>
  <si>
    <t>WESTKHASIHILLS</t>
  </si>
  <si>
    <t>Grand</t>
  </si>
  <si>
    <t>Total</t>
  </si>
  <si>
    <t>Total PS No</t>
  </si>
  <si>
    <t>Total PS 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</si>
</sst>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 applyAlignment="1">
      <alignment horizontal="right" wrapText="1"/>
    </xf>
    <xf numFmtId="0" fontId="16" fillId="0" borderId="10" xfId="0" applyFont="1" applyBorder="1" applyAlignment="1">
      <alignment horizontal="right" wrapText="1"/>
    </xf>
    <xf numFmtId="0" fontId="0" fillId="0" borderId="10" xfId="0" applyBorder="1" applyAlignment="1">
      <alignment horizontal="left" wrapText="1"/>
    </xf>
    <xf numFmtId="0" fontId="16" fillId="0" borderId="10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10" xfId="0" applyBorder="1" applyAlignment="1">
      <alignment horizontal="center" wrapText="1"/>
    </xf>
    <xf numFmtId="0" fontId="16" fillId="0" borderId="10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2" xfId="0" applyBorder="1" applyAlignment="1">
      <alignment horizontal="left" wrapText="1"/>
    </xf>
    <xf numFmtId="0" fontId="0" fillId="0" borderId="12" xfId="0" applyBorder="1" applyAlignment="1">
      <alignment horizontal="right" wrapText="1"/>
    </xf>
    <xf numFmtId="0" fontId="16" fillId="0" borderId="11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horizontal="center" wrapText="1"/>
    </xf>
    <xf numFmtId="0" fontId="0" fillId="0" borderId="11" xfId="0" applyBorder="1" applyAlignment="1">
      <alignment horizontal="left" wrapText="1"/>
    </xf>
    <xf numFmtId="0" fontId="0" fillId="0" borderId="11" xfId="0" applyBorder="1" applyAlignment="1">
      <alignment horizontal="right" wrapText="1"/>
    </xf>
    <xf numFmtId="0" fontId="18" fillId="0" borderId="11" xfId="0" applyFont="1" applyBorder="1" applyAlignment="1">
      <alignment horizontal="center" wrapText="1"/>
    </xf>
    <xf numFmtId="0" fontId="19" fillId="0" borderId="11" xfId="0" applyFont="1" applyBorder="1" applyAlignment="1">
      <alignment horizontal="center" wrapText="1"/>
    </xf>
    <xf numFmtId="0" fontId="16" fillId="33" borderId="11" xfId="0" applyFont="1" applyFill="1" applyBorder="1" applyAlignment="1">
      <alignment horizontal="center" vertical="center" wrapText="1"/>
    </xf>
    <xf numFmtId="0" fontId="0" fillId="33" borderId="11" xfId="0" applyFill="1" applyBorder="1" applyAlignment="1">
      <alignment horizontal="right" wrapText="1"/>
    </xf>
    <xf numFmtId="0" fontId="16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right" wrapText="1"/>
    </xf>
    <xf numFmtId="0" fontId="0" fillId="0" borderId="14" xfId="0" applyBorder="1" applyAlignment="1">
      <alignment horizontal="right" wrapText="1"/>
    </xf>
    <xf numFmtId="0" fontId="0" fillId="0" borderId="15" xfId="0" applyBorder="1" applyAlignment="1">
      <alignment horizontal="right" wrapText="1"/>
    </xf>
    <xf numFmtId="0" fontId="16" fillId="0" borderId="15" xfId="0" applyFont="1" applyBorder="1" applyAlignment="1">
      <alignment horizontal="right" wrapText="1"/>
    </xf>
    <xf numFmtId="0" fontId="0" fillId="33" borderId="11" xfId="0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15"/>
  <sheetViews>
    <sheetView showGridLines="0" tabSelected="1" workbookViewId="0">
      <selection activeCell="AR12" sqref="AR12"/>
    </sheetView>
  </sheetViews>
  <sheetFormatPr defaultColWidth="8.140625" defaultRowHeight="15" x14ac:dyDescent="0.25"/>
  <cols>
    <col min="1" max="1" width="8.140625" style="1"/>
    <col min="2" max="2" width="22.140625" style="6" bestFit="1" customWidth="1"/>
    <col min="9" max="9" width="9" customWidth="1"/>
    <col min="10" max="10" width="8.7109375" customWidth="1"/>
    <col min="43" max="44" width="9.28515625" customWidth="1"/>
  </cols>
  <sheetData>
    <row r="1" spans="1:48" ht="15.75" customHeight="1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</row>
    <row r="2" spans="1:48" ht="15" customHeight="1" x14ac:dyDescent="0.2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</row>
    <row r="3" spans="1:48" ht="45" x14ac:dyDescent="0.25">
      <c r="A3" s="12" t="s">
        <v>2</v>
      </c>
      <c r="B3" s="13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2" t="s">
        <v>12</v>
      </c>
      <c r="L3" s="12" t="s">
        <v>13</v>
      </c>
      <c r="M3" s="12" t="s">
        <v>14</v>
      </c>
      <c r="N3" s="12" t="s">
        <v>15</v>
      </c>
      <c r="O3" s="12" t="s">
        <v>16</v>
      </c>
      <c r="P3" s="12" t="s">
        <v>17</v>
      </c>
      <c r="Q3" s="12" t="s">
        <v>18</v>
      </c>
      <c r="R3" s="12" t="s">
        <v>19</v>
      </c>
      <c r="S3" s="12" t="s">
        <v>20</v>
      </c>
      <c r="T3" s="12" t="s">
        <v>21</v>
      </c>
      <c r="U3" s="12" t="s">
        <v>22</v>
      </c>
      <c r="V3" s="12" t="s">
        <v>23</v>
      </c>
      <c r="W3" s="12" t="s">
        <v>24</v>
      </c>
      <c r="X3" s="12" t="s">
        <v>25</v>
      </c>
      <c r="Y3" s="12" t="s">
        <v>26</v>
      </c>
      <c r="Z3" s="12" t="s">
        <v>27</v>
      </c>
      <c r="AA3" s="12" t="s">
        <v>28</v>
      </c>
      <c r="AB3" s="12" t="s">
        <v>29</v>
      </c>
      <c r="AC3" s="12" t="s">
        <v>30</v>
      </c>
      <c r="AD3" s="12" t="s">
        <v>31</v>
      </c>
      <c r="AE3" s="12" t="s">
        <v>32</v>
      </c>
      <c r="AF3" s="12" t="s">
        <v>33</v>
      </c>
      <c r="AG3" s="19" t="s">
        <v>59</v>
      </c>
      <c r="AH3" s="19" t="s">
        <v>60</v>
      </c>
      <c r="AI3" s="12" t="s">
        <v>34</v>
      </c>
      <c r="AJ3" s="12" t="s">
        <v>35</v>
      </c>
      <c r="AK3" s="12" t="s">
        <v>36</v>
      </c>
      <c r="AL3" s="12" t="s">
        <v>37</v>
      </c>
      <c r="AM3" s="12" t="s">
        <v>38</v>
      </c>
      <c r="AN3" s="12" t="s">
        <v>39</v>
      </c>
      <c r="AO3" s="12" t="s">
        <v>40</v>
      </c>
      <c r="AP3" s="12" t="s">
        <v>41</v>
      </c>
      <c r="AQ3" s="12" t="s">
        <v>42</v>
      </c>
      <c r="AR3" s="12" t="s">
        <v>43</v>
      </c>
      <c r="AS3" s="12" t="s">
        <v>44</v>
      </c>
      <c r="AT3" s="21" t="s">
        <v>45</v>
      </c>
      <c r="AU3" s="19" t="s">
        <v>59</v>
      </c>
      <c r="AV3" s="19" t="s">
        <v>60</v>
      </c>
    </row>
    <row r="4" spans="1:48" x14ac:dyDescent="0.25">
      <c r="A4" s="14">
        <v>1</v>
      </c>
      <c r="B4" s="15" t="s">
        <v>46</v>
      </c>
      <c r="C4" s="16">
        <v>2324</v>
      </c>
      <c r="D4" s="16">
        <v>954.57</v>
      </c>
      <c r="E4" s="16">
        <v>42</v>
      </c>
      <c r="F4" s="16">
        <v>21.53</v>
      </c>
      <c r="G4" s="16">
        <v>457</v>
      </c>
      <c r="H4" s="16">
        <v>300.60000000000002</v>
      </c>
      <c r="I4" s="16">
        <v>0</v>
      </c>
      <c r="J4" s="16">
        <v>0</v>
      </c>
      <c r="K4" s="16">
        <v>132</v>
      </c>
      <c r="L4" s="16">
        <v>182.32</v>
      </c>
      <c r="M4" s="16">
        <v>0</v>
      </c>
      <c r="N4" s="16">
        <v>0</v>
      </c>
      <c r="O4" s="16">
        <v>0</v>
      </c>
      <c r="P4" s="16">
        <v>0</v>
      </c>
      <c r="Q4" s="16">
        <v>9</v>
      </c>
      <c r="R4" s="16">
        <v>9.69</v>
      </c>
      <c r="S4" s="16">
        <v>65</v>
      </c>
      <c r="T4" s="16">
        <v>75.31</v>
      </c>
      <c r="U4" s="16">
        <v>0</v>
      </c>
      <c r="V4" s="16">
        <v>0</v>
      </c>
      <c r="W4" s="16">
        <v>3</v>
      </c>
      <c r="X4" s="16">
        <v>7.07</v>
      </c>
      <c r="Y4" s="16">
        <v>30</v>
      </c>
      <c r="Z4" s="16">
        <v>48.1</v>
      </c>
      <c r="AA4" s="16">
        <v>5</v>
      </c>
      <c r="AB4" s="16">
        <v>8.4499999999999993</v>
      </c>
      <c r="AC4" s="16">
        <v>0</v>
      </c>
      <c r="AD4" s="16">
        <v>0</v>
      </c>
      <c r="AE4" s="16">
        <v>83</v>
      </c>
      <c r="AF4" s="16">
        <v>18.82</v>
      </c>
      <c r="AG4" s="20">
        <f>C4+E4+G4+I4+K4+M4+O4+Q4+S4+U4+W4+Y4+AA4+AC4+AE4</f>
        <v>3150</v>
      </c>
      <c r="AH4" s="20">
        <f>D4+F4+H4+J4+L4+N4+P4+R4+T4+V4+X4+Z4+AB4+AD4+AF4</f>
        <v>1626.4599999999998</v>
      </c>
      <c r="AI4" s="16">
        <v>201</v>
      </c>
      <c r="AJ4" s="16">
        <v>91.54</v>
      </c>
      <c r="AK4" s="16">
        <v>0</v>
      </c>
      <c r="AL4" s="16">
        <v>0</v>
      </c>
      <c r="AM4" s="16">
        <v>0</v>
      </c>
      <c r="AN4" s="16">
        <v>0</v>
      </c>
      <c r="AO4" s="16">
        <v>0</v>
      </c>
      <c r="AP4" s="16">
        <v>0</v>
      </c>
      <c r="AQ4" s="16">
        <v>76</v>
      </c>
      <c r="AR4" s="16">
        <v>166.31</v>
      </c>
      <c r="AS4" s="16">
        <v>42</v>
      </c>
      <c r="AT4" s="22">
        <v>44.89</v>
      </c>
      <c r="AU4" s="26">
        <f>AI4+AK4+AM4+AO4+AQ4+AS4</f>
        <v>319</v>
      </c>
      <c r="AV4" s="26">
        <f>AJ4+AL4+AN4+AP4+AR4+AT4</f>
        <v>302.74</v>
      </c>
    </row>
    <row r="5" spans="1:48" x14ac:dyDescent="0.25">
      <c r="A5" s="9">
        <v>2</v>
      </c>
      <c r="B5" s="10" t="s">
        <v>47</v>
      </c>
      <c r="C5" s="11">
        <v>46</v>
      </c>
      <c r="D5" s="11">
        <v>37.880000000000003</v>
      </c>
      <c r="E5" s="11">
        <v>29</v>
      </c>
      <c r="F5" s="11">
        <v>16.05</v>
      </c>
      <c r="G5" s="11">
        <v>150</v>
      </c>
      <c r="H5" s="11">
        <v>89.75</v>
      </c>
      <c r="I5" s="11">
        <v>17</v>
      </c>
      <c r="J5" s="11">
        <v>23</v>
      </c>
      <c r="K5" s="11">
        <v>296</v>
      </c>
      <c r="L5" s="11">
        <v>808.27</v>
      </c>
      <c r="M5" s="11">
        <v>8</v>
      </c>
      <c r="N5" s="11">
        <v>254.46</v>
      </c>
      <c r="O5" s="11">
        <v>0</v>
      </c>
      <c r="P5" s="11">
        <v>0</v>
      </c>
      <c r="Q5" s="11">
        <v>1</v>
      </c>
      <c r="R5" s="11">
        <v>3.2</v>
      </c>
      <c r="S5" s="11">
        <v>36</v>
      </c>
      <c r="T5" s="11">
        <v>11</v>
      </c>
      <c r="U5" s="11">
        <v>0</v>
      </c>
      <c r="V5" s="11">
        <v>0</v>
      </c>
      <c r="W5" s="11">
        <v>6</v>
      </c>
      <c r="X5" s="11">
        <v>9.1300000000000008</v>
      </c>
      <c r="Y5" s="11">
        <v>11</v>
      </c>
      <c r="Z5" s="11">
        <v>113.76</v>
      </c>
      <c r="AA5" s="11">
        <v>1</v>
      </c>
      <c r="AB5" s="11">
        <v>2.9</v>
      </c>
      <c r="AC5" s="11">
        <v>0</v>
      </c>
      <c r="AD5" s="11">
        <v>0</v>
      </c>
      <c r="AE5" s="11">
        <v>4</v>
      </c>
      <c r="AF5" s="11">
        <v>6.61</v>
      </c>
      <c r="AG5" s="20">
        <f t="shared" ref="AG5:AG15" si="0">C5+E5+G5+I5+K5+M5+O5+Q5+S5+U5+W5+Y5+AA5+AC5+AE5</f>
        <v>605</v>
      </c>
      <c r="AH5" s="20">
        <f t="shared" ref="AH5:AH15" si="1">D5+F5+H5+J5+L5+N5+P5+R5+T5+V5+X5+Z5+AB5+AD5+AF5</f>
        <v>1376.0100000000002</v>
      </c>
      <c r="AI5" s="11">
        <v>297</v>
      </c>
      <c r="AJ5" s="11">
        <v>955.71</v>
      </c>
      <c r="AK5" s="11">
        <v>0</v>
      </c>
      <c r="AL5" s="11">
        <v>0</v>
      </c>
      <c r="AM5" s="11">
        <v>0</v>
      </c>
      <c r="AN5" s="11">
        <v>0</v>
      </c>
      <c r="AO5" s="11">
        <v>3</v>
      </c>
      <c r="AP5" s="11">
        <v>341.56</v>
      </c>
      <c r="AQ5" s="11">
        <v>40</v>
      </c>
      <c r="AR5" s="11">
        <v>212.97</v>
      </c>
      <c r="AS5" s="11">
        <v>37</v>
      </c>
      <c r="AT5" s="23">
        <v>37.07</v>
      </c>
      <c r="AU5" s="26">
        <f t="shared" ref="AU5:AU15" si="2">AI5+AK5+AM5+AO5+AQ5+AS5</f>
        <v>377</v>
      </c>
      <c r="AV5" s="26">
        <f t="shared" ref="AV5:AV15" si="3">AJ5+AL5+AN5+AP5+AR5+AT5</f>
        <v>1547.31</v>
      </c>
    </row>
    <row r="6" spans="1:48" x14ac:dyDescent="0.25">
      <c r="A6" s="7">
        <v>3</v>
      </c>
      <c r="B6" s="4" t="s">
        <v>48</v>
      </c>
      <c r="C6" s="2">
        <v>3439</v>
      </c>
      <c r="D6" s="2">
        <v>2152.7199999999998</v>
      </c>
      <c r="E6" s="2">
        <v>461</v>
      </c>
      <c r="F6" s="2">
        <v>258.83999999999997</v>
      </c>
      <c r="G6" s="2">
        <v>653</v>
      </c>
      <c r="H6" s="2">
        <v>1509.16</v>
      </c>
      <c r="I6" s="2">
        <v>99</v>
      </c>
      <c r="J6" s="2">
        <v>3789.94</v>
      </c>
      <c r="K6" s="2">
        <v>3004</v>
      </c>
      <c r="L6" s="2">
        <v>6751.31</v>
      </c>
      <c r="M6" s="2">
        <v>104</v>
      </c>
      <c r="N6" s="2">
        <v>2559.1799999999998</v>
      </c>
      <c r="O6" s="2">
        <v>6</v>
      </c>
      <c r="P6" s="2">
        <v>2012</v>
      </c>
      <c r="Q6" s="2">
        <v>77</v>
      </c>
      <c r="R6" s="2">
        <v>206.76</v>
      </c>
      <c r="S6" s="2">
        <v>115</v>
      </c>
      <c r="T6" s="2">
        <v>411</v>
      </c>
      <c r="U6" s="2">
        <v>0</v>
      </c>
      <c r="V6" s="2">
        <v>0</v>
      </c>
      <c r="W6" s="2">
        <v>66</v>
      </c>
      <c r="X6" s="2">
        <v>122.26</v>
      </c>
      <c r="Y6" s="2">
        <v>139</v>
      </c>
      <c r="Z6" s="2">
        <v>585.79999999999995</v>
      </c>
      <c r="AA6" s="2">
        <v>22</v>
      </c>
      <c r="AB6" s="2">
        <v>30.1</v>
      </c>
      <c r="AC6" s="2">
        <v>0</v>
      </c>
      <c r="AD6" s="2">
        <v>0</v>
      </c>
      <c r="AE6" s="2">
        <v>1460</v>
      </c>
      <c r="AF6" s="2">
        <v>1731.67</v>
      </c>
      <c r="AG6" s="20">
        <f t="shared" si="0"/>
        <v>9645</v>
      </c>
      <c r="AH6" s="20">
        <f t="shared" si="1"/>
        <v>22120.739999999998</v>
      </c>
      <c r="AI6" s="2">
        <v>4203</v>
      </c>
      <c r="AJ6" s="2">
        <v>11105.79</v>
      </c>
      <c r="AK6" s="2">
        <v>0</v>
      </c>
      <c r="AL6" s="2">
        <v>0</v>
      </c>
      <c r="AM6" s="2">
        <v>0</v>
      </c>
      <c r="AN6" s="2">
        <v>0</v>
      </c>
      <c r="AO6" s="2">
        <v>9</v>
      </c>
      <c r="AP6" s="2">
        <v>182.47</v>
      </c>
      <c r="AQ6" s="2">
        <v>834</v>
      </c>
      <c r="AR6" s="2">
        <v>2288.3000000000002</v>
      </c>
      <c r="AS6" s="2">
        <v>613</v>
      </c>
      <c r="AT6" s="24">
        <v>1406.77</v>
      </c>
      <c r="AU6" s="26">
        <f t="shared" si="2"/>
        <v>5659</v>
      </c>
      <c r="AV6" s="26">
        <f t="shared" si="3"/>
        <v>14983.330000000002</v>
      </c>
    </row>
    <row r="7" spans="1:48" x14ac:dyDescent="0.25">
      <c r="A7" s="7">
        <v>4</v>
      </c>
      <c r="B7" s="4" t="s">
        <v>49</v>
      </c>
      <c r="C7" s="2">
        <v>2398</v>
      </c>
      <c r="D7" s="2">
        <v>1237.0899999999999</v>
      </c>
      <c r="E7" s="2">
        <v>1</v>
      </c>
      <c r="F7" s="2">
        <v>0.17</v>
      </c>
      <c r="G7" s="2">
        <v>1010</v>
      </c>
      <c r="H7" s="2">
        <v>1095.7</v>
      </c>
      <c r="I7" s="2">
        <v>11</v>
      </c>
      <c r="J7" s="2">
        <v>19.649999999999999</v>
      </c>
      <c r="K7" s="2">
        <v>71</v>
      </c>
      <c r="L7" s="2">
        <v>116.88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32</v>
      </c>
      <c r="T7" s="2">
        <v>16.899999999999999</v>
      </c>
      <c r="U7" s="2">
        <v>0</v>
      </c>
      <c r="V7" s="2">
        <v>0</v>
      </c>
      <c r="W7" s="2">
        <v>2</v>
      </c>
      <c r="X7" s="2">
        <v>1.84</v>
      </c>
      <c r="Y7" s="2">
        <v>33</v>
      </c>
      <c r="Z7" s="2">
        <v>118.25</v>
      </c>
      <c r="AA7" s="2">
        <v>4</v>
      </c>
      <c r="AB7" s="2">
        <v>9.85</v>
      </c>
      <c r="AC7" s="2">
        <v>0</v>
      </c>
      <c r="AD7" s="2">
        <v>0</v>
      </c>
      <c r="AE7" s="2">
        <v>0</v>
      </c>
      <c r="AF7" s="2">
        <v>0</v>
      </c>
      <c r="AG7" s="20">
        <f t="shared" si="0"/>
        <v>3562</v>
      </c>
      <c r="AH7" s="20">
        <f t="shared" si="1"/>
        <v>2616.3300000000004</v>
      </c>
      <c r="AI7" s="2">
        <v>2</v>
      </c>
      <c r="AJ7" s="2">
        <v>1.36</v>
      </c>
      <c r="AK7" s="2">
        <v>0</v>
      </c>
      <c r="AL7" s="2">
        <v>0</v>
      </c>
      <c r="AM7" s="2">
        <v>0</v>
      </c>
      <c r="AN7" s="2">
        <v>0</v>
      </c>
      <c r="AO7" s="2">
        <v>1</v>
      </c>
      <c r="AP7" s="2">
        <v>20.87</v>
      </c>
      <c r="AQ7" s="2">
        <v>78</v>
      </c>
      <c r="AR7" s="2">
        <v>239.36</v>
      </c>
      <c r="AS7" s="2">
        <v>31</v>
      </c>
      <c r="AT7" s="24">
        <v>22.25</v>
      </c>
      <c r="AU7" s="26">
        <f t="shared" si="2"/>
        <v>112</v>
      </c>
      <c r="AV7" s="26">
        <f t="shared" si="3"/>
        <v>283.84000000000003</v>
      </c>
    </row>
    <row r="8" spans="1:48" x14ac:dyDescent="0.25">
      <c r="A8" s="7">
        <v>5</v>
      </c>
      <c r="B8" s="4" t="s">
        <v>50</v>
      </c>
      <c r="C8" s="2">
        <v>12259</v>
      </c>
      <c r="D8" s="2">
        <v>7668.9</v>
      </c>
      <c r="E8" s="2">
        <v>762</v>
      </c>
      <c r="F8" s="2">
        <v>397.22</v>
      </c>
      <c r="G8" s="2">
        <v>623</v>
      </c>
      <c r="H8" s="2">
        <v>761.76</v>
      </c>
      <c r="I8" s="2">
        <v>18</v>
      </c>
      <c r="J8" s="2">
        <v>93.01</v>
      </c>
      <c r="K8" s="2">
        <v>1265</v>
      </c>
      <c r="L8" s="2">
        <v>1157.43</v>
      </c>
      <c r="M8" s="2">
        <v>25</v>
      </c>
      <c r="N8" s="2">
        <v>157.04</v>
      </c>
      <c r="O8" s="2">
        <v>0</v>
      </c>
      <c r="P8" s="2">
        <v>0</v>
      </c>
      <c r="Q8" s="2">
        <v>56</v>
      </c>
      <c r="R8" s="2">
        <v>86.67</v>
      </c>
      <c r="S8" s="2">
        <v>59</v>
      </c>
      <c r="T8" s="2">
        <v>220.4</v>
      </c>
      <c r="U8" s="2">
        <v>0</v>
      </c>
      <c r="V8" s="2">
        <v>0</v>
      </c>
      <c r="W8" s="2">
        <v>20</v>
      </c>
      <c r="X8" s="2">
        <v>42.16</v>
      </c>
      <c r="Y8" s="2">
        <v>55</v>
      </c>
      <c r="Z8" s="2">
        <v>237.13</v>
      </c>
      <c r="AA8" s="2">
        <v>5</v>
      </c>
      <c r="AB8" s="2">
        <v>11.85</v>
      </c>
      <c r="AC8" s="2">
        <v>0</v>
      </c>
      <c r="AD8" s="2">
        <v>0</v>
      </c>
      <c r="AE8" s="2">
        <v>78</v>
      </c>
      <c r="AF8" s="2">
        <v>46.57</v>
      </c>
      <c r="AG8" s="20">
        <f t="shared" si="0"/>
        <v>15225</v>
      </c>
      <c r="AH8" s="20">
        <f t="shared" si="1"/>
        <v>10880.14</v>
      </c>
      <c r="AI8" s="2">
        <v>2111</v>
      </c>
      <c r="AJ8" s="2">
        <v>1392.08</v>
      </c>
      <c r="AK8" s="2">
        <v>0</v>
      </c>
      <c r="AL8" s="2">
        <v>0</v>
      </c>
      <c r="AM8" s="2">
        <v>0</v>
      </c>
      <c r="AN8" s="2">
        <v>0</v>
      </c>
      <c r="AO8" s="2">
        <v>3</v>
      </c>
      <c r="AP8" s="2">
        <v>157.59</v>
      </c>
      <c r="AQ8" s="2">
        <v>84</v>
      </c>
      <c r="AR8" s="2">
        <v>224.58</v>
      </c>
      <c r="AS8" s="2">
        <v>122</v>
      </c>
      <c r="AT8" s="24">
        <v>227.12</v>
      </c>
      <c r="AU8" s="26">
        <f t="shared" si="2"/>
        <v>2320</v>
      </c>
      <c r="AV8" s="26">
        <f t="shared" si="3"/>
        <v>2001.37</v>
      </c>
    </row>
    <row r="9" spans="1:48" x14ac:dyDescent="0.25">
      <c r="A9" s="7">
        <v>6</v>
      </c>
      <c r="B9" s="4" t="s">
        <v>51</v>
      </c>
      <c r="C9" s="2">
        <v>590</v>
      </c>
      <c r="D9" s="2">
        <v>301.64999999999998</v>
      </c>
      <c r="E9" s="2">
        <v>4</v>
      </c>
      <c r="F9" s="2">
        <v>0.85</v>
      </c>
      <c r="G9" s="2">
        <v>281</v>
      </c>
      <c r="H9" s="2">
        <v>394.25</v>
      </c>
      <c r="I9" s="2">
        <v>0</v>
      </c>
      <c r="J9" s="2">
        <v>0</v>
      </c>
      <c r="K9" s="2">
        <v>83</v>
      </c>
      <c r="L9" s="2">
        <v>191.66</v>
      </c>
      <c r="M9" s="2">
        <v>5</v>
      </c>
      <c r="N9" s="2">
        <v>60.22</v>
      </c>
      <c r="O9" s="2">
        <v>0</v>
      </c>
      <c r="P9" s="2">
        <v>0</v>
      </c>
      <c r="Q9" s="2">
        <v>2</v>
      </c>
      <c r="R9" s="2">
        <v>0.92</v>
      </c>
      <c r="S9" s="2">
        <v>33</v>
      </c>
      <c r="T9" s="2">
        <v>130.06</v>
      </c>
      <c r="U9" s="2">
        <v>0</v>
      </c>
      <c r="V9" s="2">
        <v>0</v>
      </c>
      <c r="W9" s="2">
        <v>0</v>
      </c>
      <c r="X9" s="2">
        <v>0</v>
      </c>
      <c r="Y9" s="2">
        <v>24</v>
      </c>
      <c r="Z9" s="2">
        <v>77.83</v>
      </c>
      <c r="AA9" s="2">
        <v>5</v>
      </c>
      <c r="AB9" s="2">
        <v>9</v>
      </c>
      <c r="AC9" s="2">
        <v>0</v>
      </c>
      <c r="AD9" s="2">
        <v>0</v>
      </c>
      <c r="AE9" s="2">
        <v>0</v>
      </c>
      <c r="AF9" s="2">
        <v>0</v>
      </c>
      <c r="AG9" s="20">
        <f t="shared" si="0"/>
        <v>1027</v>
      </c>
      <c r="AH9" s="20">
        <f t="shared" si="1"/>
        <v>1166.4399999999998</v>
      </c>
      <c r="AI9" s="2">
        <v>36</v>
      </c>
      <c r="AJ9" s="2">
        <v>191.65</v>
      </c>
      <c r="AK9" s="2">
        <v>0</v>
      </c>
      <c r="AL9" s="2">
        <v>0</v>
      </c>
      <c r="AM9" s="2">
        <v>0</v>
      </c>
      <c r="AN9" s="2">
        <v>0</v>
      </c>
      <c r="AO9" s="2">
        <v>0</v>
      </c>
      <c r="AP9" s="2">
        <v>0</v>
      </c>
      <c r="AQ9" s="2">
        <v>63</v>
      </c>
      <c r="AR9" s="2">
        <v>18.940000000000001</v>
      </c>
      <c r="AS9" s="2">
        <v>13</v>
      </c>
      <c r="AT9" s="24">
        <v>3.41</v>
      </c>
      <c r="AU9" s="26">
        <f t="shared" si="2"/>
        <v>112</v>
      </c>
      <c r="AV9" s="26">
        <f t="shared" si="3"/>
        <v>214</v>
      </c>
    </row>
    <row r="10" spans="1:48" x14ac:dyDescent="0.25">
      <c r="A10" s="7">
        <v>7</v>
      </c>
      <c r="B10" s="4" t="s">
        <v>52</v>
      </c>
      <c r="C10" s="2">
        <v>2723</v>
      </c>
      <c r="D10" s="2">
        <v>1148.03</v>
      </c>
      <c r="E10" s="2">
        <v>43</v>
      </c>
      <c r="F10" s="2">
        <v>16.809999999999999</v>
      </c>
      <c r="G10" s="2">
        <v>635</v>
      </c>
      <c r="H10" s="2">
        <v>260.5</v>
      </c>
      <c r="I10" s="2">
        <v>0</v>
      </c>
      <c r="J10" s="2">
        <v>0</v>
      </c>
      <c r="K10" s="2">
        <v>123</v>
      </c>
      <c r="L10" s="2">
        <v>180.6</v>
      </c>
      <c r="M10" s="2">
        <v>1</v>
      </c>
      <c r="N10" s="2">
        <v>6.08</v>
      </c>
      <c r="O10" s="2">
        <v>0</v>
      </c>
      <c r="P10" s="2">
        <v>0</v>
      </c>
      <c r="Q10" s="2">
        <v>2</v>
      </c>
      <c r="R10" s="2">
        <v>9.68</v>
      </c>
      <c r="S10" s="2">
        <v>85</v>
      </c>
      <c r="T10" s="2">
        <v>76.55</v>
      </c>
      <c r="U10" s="2">
        <v>0</v>
      </c>
      <c r="V10" s="2">
        <v>0</v>
      </c>
      <c r="W10" s="2">
        <v>0</v>
      </c>
      <c r="X10" s="2">
        <v>0</v>
      </c>
      <c r="Y10" s="2">
        <v>8</v>
      </c>
      <c r="Z10" s="2">
        <v>26.76</v>
      </c>
      <c r="AA10" s="2">
        <v>3</v>
      </c>
      <c r="AB10" s="2">
        <v>7.85</v>
      </c>
      <c r="AC10" s="2">
        <v>0</v>
      </c>
      <c r="AD10" s="2">
        <v>0</v>
      </c>
      <c r="AE10" s="2">
        <v>0</v>
      </c>
      <c r="AF10" s="2">
        <v>0</v>
      </c>
      <c r="AG10" s="20">
        <f t="shared" si="0"/>
        <v>3623</v>
      </c>
      <c r="AH10" s="20">
        <f t="shared" si="1"/>
        <v>1732.8599999999997</v>
      </c>
      <c r="AI10" s="2">
        <v>94</v>
      </c>
      <c r="AJ10" s="2">
        <v>84.12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11</v>
      </c>
      <c r="AR10" s="2">
        <v>42.05</v>
      </c>
      <c r="AS10" s="2">
        <v>33</v>
      </c>
      <c r="AT10" s="24">
        <v>55.52</v>
      </c>
      <c r="AU10" s="26">
        <f t="shared" si="2"/>
        <v>138</v>
      </c>
      <c r="AV10" s="26">
        <f t="shared" si="3"/>
        <v>181.69</v>
      </c>
    </row>
    <row r="11" spans="1:48" x14ac:dyDescent="0.25">
      <c r="A11" s="7">
        <v>8</v>
      </c>
      <c r="B11" s="4" t="s">
        <v>53</v>
      </c>
      <c r="C11" s="2">
        <v>410</v>
      </c>
      <c r="D11" s="2">
        <v>172.82</v>
      </c>
      <c r="E11" s="2">
        <v>20</v>
      </c>
      <c r="F11" s="2">
        <v>26.95</v>
      </c>
      <c r="G11" s="2">
        <v>39</v>
      </c>
      <c r="H11" s="2">
        <v>70.05</v>
      </c>
      <c r="I11" s="2">
        <v>0</v>
      </c>
      <c r="J11" s="2">
        <v>0</v>
      </c>
      <c r="K11" s="2">
        <v>48</v>
      </c>
      <c r="L11" s="2">
        <v>79.44</v>
      </c>
      <c r="M11" s="2">
        <v>1</v>
      </c>
      <c r="N11" s="2">
        <v>3.74</v>
      </c>
      <c r="O11" s="2">
        <v>0</v>
      </c>
      <c r="P11" s="2">
        <v>0</v>
      </c>
      <c r="Q11" s="2">
        <v>6</v>
      </c>
      <c r="R11" s="2">
        <v>12.08</v>
      </c>
      <c r="S11" s="2">
        <v>24</v>
      </c>
      <c r="T11" s="2">
        <v>9.64</v>
      </c>
      <c r="U11" s="2">
        <v>0</v>
      </c>
      <c r="V11" s="2">
        <v>0</v>
      </c>
      <c r="W11" s="2">
        <v>3</v>
      </c>
      <c r="X11" s="2">
        <v>11.87</v>
      </c>
      <c r="Y11" s="2">
        <v>6</v>
      </c>
      <c r="Z11" s="2">
        <v>8.65</v>
      </c>
      <c r="AA11" s="2">
        <v>5</v>
      </c>
      <c r="AB11" s="2">
        <v>7.5</v>
      </c>
      <c r="AC11" s="2">
        <v>0</v>
      </c>
      <c r="AD11" s="2">
        <v>0</v>
      </c>
      <c r="AE11" s="2">
        <v>4</v>
      </c>
      <c r="AF11" s="2">
        <v>0.49</v>
      </c>
      <c r="AG11" s="20">
        <f t="shared" si="0"/>
        <v>566</v>
      </c>
      <c r="AH11" s="20">
        <f t="shared" si="1"/>
        <v>403.22999999999996</v>
      </c>
      <c r="AI11" s="2">
        <v>78</v>
      </c>
      <c r="AJ11" s="2">
        <v>112.89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18</v>
      </c>
      <c r="AR11" s="2">
        <v>16.62</v>
      </c>
      <c r="AS11" s="2">
        <v>7</v>
      </c>
      <c r="AT11" s="24">
        <v>8.3800000000000008</v>
      </c>
      <c r="AU11" s="26">
        <f t="shared" si="2"/>
        <v>103</v>
      </c>
      <c r="AV11" s="26">
        <f t="shared" si="3"/>
        <v>137.88999999999999</v>
      </c>
    </row>
    <row r="12" spans="1:48" x14ac:dyDescent="0.25">
      <c r="A12" s="7">
        <v>9</v>
      </c>
      <c r="B12" s="4" t="s">
        <v>54</v>
      </c>
      <c r="C12" s="2">
        <v>4371</v>
      </c>
      <c r="D12" s="2">
        <v>2049.08</v>
      </c>
      <c r="E12" s="2">
        <v>437</v>
      </c>
      <c r="F12" s="2">
        <v>150.37</v>
      </c>
      <c r="G12" s="2">
        <v>976</v>
      </c>
      <c r="H12" s="2">
        <v>1788.11</v>
      </c>
      <c r="I12" s="2">
        <v>1</v>
      </c>
      <c r="J12" s="2">
        <v>0.54</v>
      </c>
      <c r="K12" s="2">
        <v>776</v>
      </c>
      <c r="L12" s="2">
        <v>955.47</v>
      </c>
      <c r="M12" s="2">
        <v>121</v>
      </c>
      <c r="N12" s="2">
        <v>354.37</v>
      </c>
      <c r="O12" s="2">
        <v>0</v>
      </c>
      <c r="P12" s="2">
        <v>0</v>
      </c>
      <c r="Q12" s="2">
        <v>10</v>
      </c>
      <c r="R12" s="2">
        <v>19.260000000000002</v>
      </c>
      <c r="S12" s="2">
        <v>166</v>
      </c>
      <c r="T12" s="2">
        <v>228.76</v>
      </c>
      <c r="U12" s="2">
        <v>0</v>
      </c>
      <c r="V12" s="2">
        <v>0</v>
      </c>
      <c r="W12" s="2">
        <v>7</v>
      </c>
      <c r="X12" s="2">
        <v>21</v>
      </c>
      <c r="Y12" s="2">
        <v>102</v>
      </c>
      <c r="Z12" s="2">
        <v>294.18</v>
      </c>
      <c r="AA12" s="2">
        <v>10</v>
      </c>
      <c r="AB12" s="2">
        <v>14.36</v>
      </c>
      <c r="AC12" s="2">
        <v>0</v>
      </c>
      <c r="AD12" s="2">
        <v>0</v>
      </c>
      <c r="AE12" s="2">
        <v>27</v>
      </c>
      <c r="AF12" s="2">
        <v>77.66</v>
      </c>
      <c r="AG12" s="20">
        <f t="shared" si="0"/>
        <v>7004</v>
      </c>
      <c r="AH12" s="20">
        <f t="shared" si="1"/>
        <v>5953.16</v>
      </c>
      <c r="AI12" s="2">
        <v>756</v>
      </c>
      <c r="AJ12" s="2">
        <v>522.87</v>
      </c>
      <c r="AK12" s="2">
        <v>0</v>
      </c>
      <c r="AL12" s="2">
        <v>0</v>
      </c>
      <c r="AM12" s="2">
        <v>0</v>
      </c>
      <c r="AN12" s="2">
        <v>0</v>
      </c>
      <c r="AO12" s="2">
        <v>1</v>
      </c>
      <c r="AP12" s="2">
        <v>37.89</v>
      </c>
      <c r="AQ12" s="2">
        <v>159</v>
      </c>
      <c r="AR12" s="2">
        <v>511.66</v>
      </c>
      <c r="AS12" s="2">
        <v>154</v>
      </c>
      <c r="AT12" s="24">
        <v>167.4</v>
      </c>
      <c r="AU12" s="26">
        <f t="shared" si="2"/>
        <v>1070</v>
      </c>
      <c r="AV12" s="26">
        <f t="shared" si="3"/>
        <v>1239.8200000000002</v>
      </c>
    </row>
    <row r="13" spans="1:48" x14ac:dyDescent="0.25">
      <c r="A13" s="7">
        <v>10</v>
      </c>
      <c r="B13" s="4" t="s">
        <v>55</v>
      </c>
      <c r="C13" s="2">
        <v>1758</v>
      </c>
      <c r="D13" s="2">
        <v>1086.29</v>
      </c>
      <c r="E13" s="2">
        <v>110</v>
      </c>
      <c r="F13" s="2">
        <v>103.31</v>
      </c>
      <c r="G13" s="2">
        <v>170</v>
      </c>
      <c r="H13" s="2">
        <v>278.64999999999998</v>
      </c>
      <c r="I13" s="2">
        <v>34</v>
      </c>
      <c r="J13" s="2">
        <v>130.08000000000001</v>
      </c>
      <c r="K13" s="2">
        <v>884</v>
      </c>
      <c r="L13" s="2">
        <v>1393.13</v>
      </c>
      <c r="M13" s="2">
        <v>173</v>
      </c>
      <c r="N13" s="2">
        <v>1005.03</v>
      </c>
      <c r="O13" s="2">
        <v>0</v>
      </c>
      <c r="P13" s="2">
        <v>0</v>
      </c>
      <c r="Q13" s="2">
        <v>16</v>
      </c>
      <c r="R13" s="2">
        <v>33.33</v>
      </c>
      <c r="S13" s="2">
        <v>50</v>
      </c>
      <c r="T13" s="2">
        <v>5.37</v>
      </c>
      <c r="U13" s="2">
        <v>0</v>
      </c>
      <c r="V13" s="2">
        <v>0</v>
      </c>
      <c r="W13" s="2">
        <v>7</v>
      </c>
      <c r="X13" s="2">
        <v>19.989999999999998</v>
      </c>
      <c r="Y13" s="2">
        <v>64</v>
      </c>
      <c r="Z13" s="2">
        <v>173.43</v>
      </c>
      <c r="AA13" s="2">
        <v>11</v>
      </c>
      <c r="AB13" s="2">
        <v>11.04</v>
      </c>
      <c r="AC13" s="2">
        <v>0</v>
      </c>
      <c r="AD13" s="2">
        <v>0</v>
      </c>
      <c r="AE13" s="2">
        <v>23</v>
      </c>
      <c r="AF13" s="2">
        <v>71.64</v>
      </c>
      <c r="AG13" s="20">
        <f t="shared" si="0"/>
        <v>3300</v>
      </c>
      <c r="AH13" s="20">
        <f t="shared" si="1"/>
        <v>4311.29</v>
      </c>
      <c r="AI13" s="2">
        <v>737</v>
      </c>
      <c r="AJ13" s="2">
        <v>1128.6600000000001</v>
      </c>
      <c r="AK13" s="2">
        <v>0</v>
      </c>
      <c r="AL13" s="2">
        <v>0</v>
      </c>
      <c r="AM13" s="2">
        <v>0</v>
      </c>
      <c r="AN13" s="2">
        <v>0</v>
      </c>
      <c r="AO13" s="2">
        <v>1</v>
      </c>
      <c r="AP13" s="2">
        <v>25.74</v>
      </c>
      <c r="AQ13" s="2">
        <v>297</v>
      </c>
      <c r="AR13" s="2">
        <v>510.91</v>
      </c>
      <c r="AS13" s="2">
        <v>102</v>
      </c>
      <c r="AT13" s="24">
        <v>170.56</v>
      </c>
      <c r="AU13" s="26">
        <f t="shared" si="2"/>
        <v>1137</v>
      </c>
      <c r="AV13" s="26">
        <f t="shared" si="3"/>
        <v>1835.8700000000001</v>
      </c>
    </row>
    <row r="14" spans="1:48" x14ac:dyDescent="0.25">
      <c r="A14" s="7">
        <v>11</v>
      </c>
      <c r="B14" s="4" t="s">
        <v>56</v>
      </c>
      <c r="C14" s="2">
        <v>3082</v>
      </c>
      <c r="D14" s="2">
        <v>1767.45</v>
      </c>
      <c r="E14" s="2">
        <v>136</v>
      </c>
      <c r="F14" s="2">
        <v>69.010000000000005</v>
      </c>
      <c r="G14" s="2">
        <v>198</v>
      </c>
      <c r="H14" s="2">
        <v>142.85</v>
      </c>
      <c r="I14" s="2">
        <v>2</v>
      </c>
      <c r="J14" s="2">
        <v>2</v>
      </c>
      <c r="K14" s="2">
        <v>415</v>
      </c>
      <c r="L14" s="2">
        <v>776.62</v>
      </c>
      <c r="M14" s="2">
        <v>5</v>
      </c>
      <c r="N14" s="2">
        <v>54.62</v>
      </c>
      <c r="O14" s="2">
        <v>0</v>
      </c>
      <c r="P14" s="2">
        <v>0</v>
      </c>
      <c r="Q14" s="2">
        <v>32</v>
      </c>
      <c r="R14" s="2">
        <v>52.53</v>
      </c>
      <c r="S14" s="2">
        <v>70</v>
      </c>
      <c r="T14" s="2">
        <v>139.94999999999999</v>
      </c>
      <c r="U14" s="2">
        <v>0</v>
      </c>
      <c r="V14" s="2">
        <v>0</v>
      </c>
      <c r="W14" s="2">
        <v>26</v>
      </c>
      <c r="X14" s="2">
        <v>74.040000000000006</v>
      </c>
      <c r="Y14" s="2">
        <v>9</v>
      </c>
      <c r="Z14" s="2">
        <v>33.700000000000003</v>
      </c>
      <c r="AA14" s="2">
        <v>3</v>
      </c>
      <c r="AB14" s="2">
        <v>8.36</v>
      </c>
      <c r="AC14" s="2">
        <v>0</v>
      </c>
      <c r="AD14" s="2">
        <v>0</v>
      </c>
      <c r="AE14" s="2">
        <v>23</v>
      </c>
      <c r="AF14" s="2">
        <v>94.48</v>
      </c>
      <c r="AG14" s="20">
        <f t="shared" si="0"/>
        <v>4001</v>
      </c>
      <c r="AH14" s="20">
        <f t="shared" si="1"/>
        <v>3215.6099999999997</v>
      </c>
      <c r="AI14" s="2">
        <v>610</v>
      </c>
      <c r="AJ14" s="2">
        <v>869.67</v>
      </c>
      <c r="AK14" s="2">
        <v>0</v>
      </c>
      <c r="AL14" s="2">
        <v>0</v>
      </c>
      <c r="AM14" s="2">
        <v>0</v>
      </c>
      <c r="AN14" s="2">
        <v>0</v>
      </c>
      <c r="AO14" s="2">
        <v>1</v>
      </c>
      <c r="AP14" s="2">
        <v>30.68</v>
      </c>
      <c r="AQ14" s="2">
        <v>56</v>
      </c>
      <c r="AR14" s="2">
        <v>98.35</v>
      </c>
      <c r="AS14" s="2">
        <v>60</v>
      </c>
      <c r="AT14" s="24">
        <v>105.33</v>
      </c>
      <c r="AU14" s="26">
        <f t="shared" si="2"/>
        <v>727</v>
      </c>
      <c r="AV14" s="26">
        <f t="shared" si="3"/>
        <v>1104.03</v>
      </c>
    </row>
    <row r="15" spans="1:48" x14ac:dyDescent="0.25">
      <c r="A15" s="8" t="s">
        <v>57</v>
      </c>
      <c r="B15" s="5" t="s">
        <v>58</v>
      </c>
      <c r="C15" s="3">
        <v>33400</v>
      </c>
      <c r="D15" s="3">
        <v>18576.48</v>
      </c>
      <c r="E15" s="3">
        <v>2045</v>
      </c>
      <c r="F15" s="3">
        <v>1061.1099999999999</v>
      </c>
      <c r="G15" s="3">
        <v>5192</v>
      </c>
      <c r="H15" s="3">
        <v>6691.38</v>
      </c>
      <c r="I15" s="3">
        <v>182</v>
      </c>
      <c r="J15" s="3">
        <v>4058.22</v>
      </c>
      <c r="K15" s="3">
        <v>7097</v>
      </c>
      <c r="L15" s="3">
        <v>12593.13</v>
      </c>
      <c r="M15" s="3">
        <v>443</v>
      </c>
      <c r="N15" s="3">
        <v>4454.74</v>
      </c>
      <c r="O15" s="3">
        <v>6</v>
      </c>
      <c r="P15" s="3">
        <v>2012</v>
      </c>
      <c r="Q15" s="3">
        <v>211</v>
      </c>
      <c r="R15" s="3">
        <v>434.12</v>
      </c>
      <c r="S15" s="3">
        <v>735</v>
      </c>
      <c r="T15" s="3">
        <v>1324.94</v>
      </c>
      <c r="U15" s="3">
        <v>0</v>
      </c>
      <c r="V15" s="3">
        <v>0</v>
      </c>
      <c r="W15" s="3">
        <v>140</v>
      </c>
      <c r="X15" s="3">
        <v>309.36</v>
      </c>
      <c r="Y15" s="3">
        <v>481</v>
      </c>
      <c r="Z15" s="3">
        <v>1717.59</v>
      </c>
      <c r="AA15" s="3">
        <v>74</v>
      </c>
      <c r="AB15" s="3">
        <v>121.26</v>
      </c>
      <c r="AC15" s="3">
        <v>0</v>
      </c>
      <c r="AD15" s="3">
        <v>0</v>
      </c>
      <c r="AE15" s="3">
        <v>1702</v>
      </c>
      <c r="AF15" s="3">
        <v>2047.94</v>
      </c>
      <c r="AG15" s="20">
        <f t="shared" si="0"/>
        <v>51708</v>
      </c>
      <c r="AH15" s="20">
        <f t="shared" si="1"/>
        <v>55402.270000000004</v>
      </c>
      <c r="AI15" s="3">
        <v>9125</v>
      </c>
      <c r="AJ15" s="3">
        <v>16456.34</v>
      </c>
      <c r="AK15" s="3">
        <v>0</v>
      </c>
      <c r="AL15" s="3">
        <v>0</v>
      </c>
      <c r="AM15" s="3">
        <v>0</v>
      </c>
      <c r="AN15" s="3">
        <v>0</v>
      </c>
      <c r="AO15" s="3">
        <v>19</v>
      </c>
      <c r="AP15" s="3">
        <v>796.8</v>
      </c>
      <c r="AQ15" s="3">
        <v>1716</v>
      </c>
      <c r="AR15" s="3">
        <v>4330.05</v>
      </c>
      <c r="AS15" s="3">
        <v>1214</v>
      </c>
      <c r="AT15" s="25">
        <v>2248.6999999999998</v>
      </c>
      <c r="AU15" s="26">
        <f t="shared" si="2"/>
        <v>12074</v>
      </c>
      <c r="AV15" s="26">
        <f t="shared" si="3"/>
        <v>23831.89</v>
      </c>
    </row>
  </sheetData>
  <mergeCells count="2">
    <mergeCell ref="A1:AV1"/>
    <mergeCell ref="A2:AV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Districtwise_ACP-NPA-OUTSATNDIN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Khongwar , Komanly</dc:creator>
  <cp:lastModifiedBy>Khongwar , Komanly</cp:lastModifiedBy>
  <dcterms:created xsi:type="dcterms:W3CDTF">2021-08-21T09:21:42Z</dcterms:created>
  <dcterms:modified xsi:type="dcterms:W3CDTF">2021-09-02T05:59:11Z</dcterms:modified>
</cp:coreProperties>
</file>